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020" windowHeight="9120"/>
  </bookViews>
  <sheets>
    <sheet name="rozpočet LVS levínská Olešnice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/>
  <c r="G25" s="1"/>
  <c r="E2"/>
  <c r="E10" l="1"/>
  <c r="E27" s="1"/>
  <c r="F2"/>
  <c r="D2"/>
  <c r="F25"/>
  <c r="G2"/>
  <c r="F10" l="1"/>
  <c r="G10"/>
  <c r="E28" l="1"/>
  <c r="E29" s="1"/>
</calcChain>
</file>

<file path=xl/sharedStrings.xml><?xml version="1.0" encoding="utf-8"?>
<sst xmlns="http://schemas.openxmlformats.org/spreadsheetml/2006/main" count="56" uniqueCount="33">
  <si>
    <t>Položka</t>
  </si>
  <si>
    <t>Množství</t>
  </si>
  <si>
    <t>Jednotková cena Kč bez DPH</t>
  </si>
  <si>
    <t>Celková cena Kč bez DPH</t>
  </si>
  <si>
    <t xml:space="preserve"> DPH 21%</t>
  </si>
  <si>
    <t>Celková cena Kč s DPH</t>
  </si>
  <si>
    <t>Celkem DPH</t>
  </si>
  <si>
    <t>DPH</t>
  </si>
  <si>
    <t>Celkem včetně DPH</t>
  </si>
  <si>
    <t>Multifunkční měřící a řídící telemetrická stanice</t>
  </si>
  <si>
    <t>Regulátor automatického dobíjení z VO/solárního panelu</t>
  </si>
  <si>
    <t>Držák solárního panelu</t>
  </si>
  <si>
    <t>Montážní materiál</t>
  </si>
  <si>
    <t>Aktivace SIM</t>
  </si>
  <si>
    <t>Příprava a instalace</t>
  </si>
  <si>
    <t>Čidlo o záchytné ploše 200 cm2</t>
  </si>
  <si>
    <t>Stojan s podstavcem</t>
  </si>
  <si>
    <t>Nerezový držák</t>
  </si>
  <si>
    <t>Stanovení SPA</t>
  </si>
  <si>
    <t>Zajištění podkladů</t>
  </si>
  <si>
    <t>Geodetické zaměření</t>
  </si>
  <si>
    <t>Stanovení a vyznačení SPA</t>
  </si>
  <si>
    <t>Hladinoměry celkem</t>
  </si>
  <si>
    <t>Srážkoměry celkem</t>
  </si>
  <si>
    <t>Mj</t>
  </si>
  <si>
    <t>ks</t>
  </si>
  <si>
    <t xml:space="preserve">Vodočetná lať </t>
  </si>
  <si>
    <t>Vodočet dělení po 2 cm, vyznačení celých m červeně, rám vodočtu s povrchovou úpravou, podkladová deska dřevěná, lazura na ochranu dřeva, spojovací materiál + chemické kotvy, vyrovnávací konzoly pro připevnění vodočtu, povrchová úprava pískováním + žárový zinek, předvrtání otorů se závitem (pro podkladovou desku) + předvrtání otvorů pro upevnění rámu vodočtu, zhotovení podkladové desky a její nátěr, zaměření vodočtu na lokalitě, podklady pro zadání výroby připevňovacích konzol, rámu a náběhové lišty, připevnění rámu vodočtu - chemické kotvy, vyrovnání, vložení podkladové desky a její přepevnění, připevnění vodočtu, instalace náběhové lišty</t>
  </si>
  <si>
    <t>m</t>
  </si>
  <si>
    <t>Hydraulický výpočet</t>
  </si>
  <si>
    <t>Tlaková sonda</t>
  </si>
  <si>
    <t>Vodoměrná stanice - Tlaková sonda</t>
  </si>
  <si>
    <t>Solární panel 10W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</si>
</sst>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9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3" fontId="6" fillId="3" borderId="3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vertical="top"/>
    </xf>
    <xf numFmtId="0" fontId="5" fillId="3" borderId="3" xfId="0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B1" zoomScale="80" zoomScaleNormal="80" zoomScalePageLayoutView="30" workbookViewId="0">
      <selection activeCell="J16" sqref="J16"/>
    </sheetView>
  </sheetViews>
  <sheetFormatPr defaultRowHeight="14.5"/>
  <cols>
    <col min="1" max="1" width="50.7265625" customWidth="1"/>
    <col min="2" max="2" width="15.1796875" style="32" customWidth="1"/>
    <col min="3" max="3" width="11.81640625" style="32" bestFit="1" customWidth="1"/>
    <col min="4" max="5" width="13.1796875" bestFit="1" customWidth="1"/>
    <col min="6" max="7" width="11.26953125" bestFit="1" customWidth="1"/>
    <col min="8" max="8" width="10.81640625" customWidth="1"/>
    <col min="9" max="9" width="10.453125" customWidth="1"/>
    <col min="10" max="10" width="10.7265625" customWidth="1"/>
    <col min="12" max="12" width="10.7265625" customWidth="1"/>
    <col min="13" max="13" width="10.26953125" customWidth="1"/>
  </cols>
  <sheetData>
    <row r="1" spans="1:7" ht="39">
      <c r="A1" s="1" t="s">
        <v>0</v>
      </c>
      <c r="B1" s="1" t="s">
        <v>24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>
      <c r="A2" s="18" t="s">
        <v>23</v>
      </c>
      <c r="B2" s="27"/>
      <c r="C2" s="27">
        <v>1</v>
      </c>
      <c r="D2" s="20">
        <f>E2</f>
        <v>0</v>
      </c>
      <c r="E2" s="20">
        <f>SUM(E3:E9)</f>
        <v>0</v>
      </c>
      <c r="F2" s="20">
        <f t="shared" ref="F2:F25" si="0">E2*0.21</f>
        <v>0</v>
      </c>
      <c r="G2" s="20">
        <f t="shared" ref="G2:G25" si="1">E2*1.21</f>
        <v>0</v>
      </c>
    </row>
    <row r="3" spans="1:7" ht="25" customHeight="1">
      <c r="A3" s="16" t="s">
        <v>15</v>
      </c>
      <c r="B3" s="28" t="s">
        <v>25</v>
      </c>
      <c r="C3" s="11">
        <v>1</v>
      </c>
      <c r="D3" s="12"/>
      <c r="E3" s="5"/>
      <c r="F3" s="5"/>
      <c r="G3" s="5"/>
    </row>
    <row r="4" spans="1:7" ht="25" customHeight="1">
      <c r="A4" s="16" t="s">
        <v>16</v>
      </c>
      <c r="B4" s="28" t="s">
        <v>25</v>
      </c>
      <c r="C4" s="11">
        <v>1</v>
      </c>
      <c r="D4" s="12"/>
      <c r="E4" s="5"/>
      <c r="F4" s="5"/>
      <c r="G4" s="5"/>
    </row>
    <row r="5" spans="1:7" ht="25" customHeight="1">
      <c r="A5" s="16" t="s">
        <v>9</v>
      </c>
      <c r="B5" s="28" t="s">
        <v>25</v>
      </c>
      <c r="C5" s="11">
        <v>1</v>
      </c>
      <c r="D5" s="12"/>
      <c r="E5" s="5"/>
      <c r="F5" s="5"/>
      <c r="G5" s="5"/>
    </row>
    <row r="6" spans="1:7" ht="25" customHeight="1">
      <c r="A6" s="16" t="s">
        <v>17</v>
      </c>
      <c r="B6" s="28" t="s">
        <v>25</v>
      </c>
      <c r="C6" s="11">
        <v>1</v>
      </c>
      <c r="D6" s="12"/>
      <c r="E6" s="5"/>
      <c r="F6" s="5"/>
      <c r="G6" s="5"/>
    </row>
    <row r="7" spans="1:7" ht="25" customHeight="1">
      <c r="A7" s="16" t="s">
        <v>12</v>
      </c>
      <c r="B7" s="28" t="s">
        <v>25</v>
      </c>
      <c r="C7" s="11">
        <v>1</v>
      </c>
      <c r="D7" s="12"/>
      <c r="E7" s="5"/>
      <c r="F7" s="5"/>
      <c r="G7" s="5"/>
    </row>
    <row r="8" spans="1:7" ht="25" customHeight="1">
      <c r="A8" s="17" t="s">
        <v>13</v>
      </c>
      <c r="B8" s="28" t="s">
        <v>25</v>
      </c>
      <c r="C8" s="11">
        <v>1</v>
      </c>
      <c r="D8" s="13"/>
      <c r="E8" s="5"/>
      <c r="F8" s="5"/>
      <c r="G8" s="5"/>
    </row>
    <row r="9" spans="1:7" ht="25" customHeight="1">
      <c r="A9" s="16" t="s">
        <v>14</v>
      </c>
      <c r="B9" s="28" t="s">
        <v>25</v>
      </c>
      <c r="C9" s="11">
        <v>1</v>
      </c>
      <c r="D9" s="12"/>
      <c r="E9" s="5"/>
      <c r="F9" s="5"/>
      <c r="G9" s="5"/>
    </row>
    <row r="10" spans="1:7">
      <c r="A10" s="19" t="s">
        <v>22</v>
      </c>
      <c r="B10" s="27"/>
      <c r="C10" s="27"/>
      <c r="D10" s="20"/>
      <c r="E10" s="20">
        <f>E11+E20</f>
        <v>0</v>
      </c>
      <c r="F10" s="20">
        <f t="shared" si="0"/>
        <v>0</v>
      </c>
      <c r="G10" s="20">
        <f t="shared" si="1"/>
        <v>0</v>
      </c>
    </row>
    <row r="11" spans="1:7" ht="25" customHeight="1">
      <c r="A11" s="9" t="s">
        <v>31</v>
      </c>
      <c r="B11" s="29"/>
      <c r="C11" s="29">
        <v>1</v>
      </c>
      <c r="D11" s="10"/>
      <c r="E11" s="10"/>
      <c r="F11" s="10"/>
      <c r="G11" s="10"/>
    </row>
    <row r="12" spans="1:7" ht="25" customHeight="1">
      <c r="A12" s="16" t="s">
        <v>9</v>
      </c>
      <c r="B12" s="28" t="s">
        <v>25</v>
      </c>
      <c r="C12" s="4">
        <v>1</v>
      </c>
      <c r="D12" s="12"/>
      <c r="E12" s="5"/>
      <c r="F12" s="5"/>
      <c r="G12" s="5"/>
    </row>
    <row r="13" spans="1:7" ht="25" customHeight="1">
      <c r="A13" s="16" t="s">
        <v>30</v>
      </c>
      <c r="B13" s="28" t="s">
        <v>25</v>
      </c>
      <c r="C13" s="4">
        <v>1</v>
      </c>
      <c r="D13" s="12"/>
      <c r="E13" s="5"/>
      <c r="F13" s="5"/>
      <c r="G13" s="5"/>
    </row>
    <row r="14" spans="1:7" ht="25" customHeight="1">
      <c r="A14" s="16" t="s">
        <v>10</v>
      </c>
      <c r="B14" s="28" t="s">
        <v>25</v>
      </c>
      <c r="C14" s="4">
        <v>1</v>
      </c>
      <c r="D14" s="12"/>
      <c r="E14" s="5"/>
      <c r="F14" s="5"/>
      <c r="G14" s="5"/>
    </row>
    <row r="15" spans="1:7" ht="25" customHeight="1">
      <c r="A15" s="16" t="s">
        <v>32</v>
      </c>
      <c r="B15" s="28" t="s">
        <v>25</v>
      </c>
      <c r="C15" s="4">
        <v>1</v>
      </c>
      <c r="D15" s="12"/>
      <c r="E15" s="5"/>
      <c r="F15" s="5"/>
      <c r="G15" s="5"/>
    </row>
    <row r="16" spans="1:7" ht="25" customHeight="1">
      <c r="A16" s="16" t="s">
        <v>11</v>
      </c>
      <c r="B16" s="28" t="s">
        <v>25</v>
      </c>
      <c r="C16" s="4">
        <v>1</v>
      </c>
      <c r="D16" s="12"/>
      <c r="E16" s="5"/>
      <c r="F16" s="5"/>
      <c r="G16" s="5"/>
    </row>
    <row r="17" spans="1:7" ht="25" customHeight="1">
      <c r="A17" s="16" t="s">
        <v>12</v>
      </c>
      <c r="B17" s="28" t="s">
        <v>25</v>
      </c>
      <c r="C17" s="4">
        <v>1</v>
      </c>
      <c r="D17" s="12"/>
      <c r="E17" s="5"/>
      <c r="F17" s="5"/>
      <c r="G17" s="5"/>
    </row>
    <row r="18" spans="1:7" ht="25" customHeight="1">
      <c r="A18" s="17" t="s">
        <v>13</v>
      </c>
      <c r="B18" s="28" t="s">
        <v>25</v>
      </c>
      <c r="C18" s="4">
        <v>1</v>
      </c>
      <c r="D18" s="12"/>
      <c r="E18" s="5"/>
      <c r="F18" s="5"/>
      <c r="G18" s="5"/>
    </row>
    <row r="19" spans="1:7" ht="25" customHeight="1">
      <c r="A19" s="16" t="s">
        <v>14</v>
      </c>
      <c r="B19" s="28" t="s">
        <v>25</v>
      </c>
      <c r="C19" s="4">
        <v>1</v>
      </c>
      <c r="D19" s="12"/>
      <c r="E19" s="5"/>
      <c r="F19" s="5"/>
      <c r="G19" s="5"/>
    </row>
    <row r="20" spans="1:7" ht="25" customHeight="1">
      <c r="A20" s="9" t="s">
        <v>18</v>
      </c>
      <c r="B20" s="29"/>
      <c r="C20" s="29">
        <v>1</v>
      </c>
      <c r="D20" s="10"/>
      <c r="E20" s="10"/>
      <c r="F20" s="10"/>
      <c r="G20" s="10"/>
    </row>
    <row r="21" spans="1:7" ht="25" customHeight="1">
      <c r="A21" s="15" t="s">
        <v>19</v>
      </c>
      <c r="B21" s="28" t="s">
        <v>25</v>
      </c>
      <c r="C21" s="4">
        <v>1</v>
      </c>
      <c r="D21" s="5"/>
      <c r="E21" s="5"/>
      <c r="F21" s="5"/>
      <c r="G21" s="5"/>
    </row>
    <row r="22" spans="1:7" ht="25" customHeight="1">
      <c r="A22" s="15" t="s">
        <v>20</v>
      </c>
      <c r="B22" s="28" t="s">
        <v>25</v>
      </c>
      <c r="C22" s="4">
        <v>1</v>
      </c>
      <c r="D22" s="5"/>
      <c r="E22" s="5"/>
      <c r="F22" s="5"/>
      <c r="G22" s="5"/>
    </row>
    <row r="23" spans="1:7" ht="25" customHeight="1">
      <c r="A23" s="15" t="s">
        <v>29</v>
      </c>
      <c r="B23" s="28" t="s">
        <v>25</v>
      </c>
      <c r="C23" s="4">
        <v>1</v>
      </c>
      <c r="D23" s="5"/>
      <c r="E23" s="5"/>
      <c r="F23" s="5"/>
      <c r="G23" s="5"/>
    </row>
    <row r="24" spans="1:7" ht="25" customHeight="1">
      <c r="A24" s="14" t="s">
        <v>21</v>
      </c>
      <c r="B24" s="28" t="s">
        <v>25</v>
      </c>
      <c r="C24" s="4">
        <v>1</v>
      </c>
      <c r="D24" s="5"/>
      <c r="E24" s="5"/>
      <c r="F24" s="5"/>
      <c r="G24" s="5"/>
    </row>
    <row r="25" spans="1:7">
      <c r="A25" s="21" t="s">
        <v>26</v>
      </c>
      <c r="B25" s="30" t="s">
        <v>25</v>
      </c>
      <c r="C25" s="22">
        <v>1</v>
      </c>
      <c r="D25" s="23"/>
      <c r="E25" s="23">
        <f>SUM(E26)</f>
        <v>0</v>
      </c>
      <c r="F25" s="23">
        <f t="shared" si="0"/>
        <v>0</v>
      </c>
      <c r="G25" s="23">
        <f t="shared" si="1"/>
        <v>0</v>
      </c>
    </row>
    <row r="26" spans="1:7" ht="162.75" customHeight="1">
      <c r="A26" s="24" t="s">
        <v>27</v>
      </c>
      <c r="B26" s="31" t="s">
        <v>28</v>
      </c>
      <c r="C26" s="25">
        <v>2</v>
      </c>
      <c r="D26" s="26"/>
      <c r="E26" s="5"/>
      <c r="F26" s="5"/>
      <c r="G26" s="5"/>
    </row>
    <row r="27" spans="1:7" ht="15.5">
      <c r="A27" s="33" t="s">
        <v>6</v>
      </c>
      <c r="B27" s="34"/>
      <c r="C27" s="34"/>
      <c r="D27" s="34"/>
      <c r="E27" s="6">
        <f>E2+E10+E25</f>
        <v>0</v>
      </c>
      <c r="F27" s="7"/>
      <c r="G27" s="8"/>
    </row>
    <row r="28" spans="1:7" ht="15.5">
      <c r="A28" s="35" t="s">
        <v>7</v>
      </c>
      <c r="B28" s="36"/>
      <c r="C28" s="36"/>
      <c r="D28" s="36"/>
      <c r="E28" s="6">
        <f>E27*0.21</f>
        <v>0</v>
      </c>
      <c r="F28" s="7"/>
      <c r="G28" s="8"/>
    </row>
    <row r="29" spans="1:7" ht="15.5">
      <c r="A29" s="33" t="s">
        <v>8</v>
      </c>
      <c r="B29" s="34"/>
      <c r="C29" s="34"/>
      <c r="D29" s="34"/>
      <c r="E29" s="6">
        <f>E27+E28</f>
        <v>0</v>
      </c>
      <c r="F29" s="7"/>
      <c r="G29" s="8"/>
    </row>
  </sheetData>
  <mergeCells count="3">
    <mergeCell ref="A27:D27"/>
    <mergeCell ref="A28:D28"/>
    <mergeCell ref="A29:D29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&amp;CPříloha č.2 Rozpočet LVS Levínská Olešnice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LVS levínská Olešnice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Rehakovaja</dc:creator>
  <cp:lastModifiedBy>Lubomír Jiřiště</cp:lastModifiedBy>
  <cp:lastPrinted>2017-03-08T13:28:59Z</cp:lastPrinted>
  <dcterms:created xsi:type="dcterms:W3CDTF">2015-08-27T11:14:40Z</dcterms:created>
  <dcterms:modified xsi:type="dcterms:W3CDTF">2017-03-08T13:31:43Z</dcterms:modified>
</cp:coreProperties>
</file>